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УРСиКП\Гудков И.О\Бурнакин А.Н\ВКЛАДЫ\2025\2024-01-29_снижение юаней\после КУАП\Дмик\"/>
    </mc:Choice>
  </mc:AlternateContent>
  <bookViews>
    <workbookView xWindow="360" yWindow="15" windowWidth="20955" windowHeight="9720"/>
  </bookViews>
  <sheets>
    <sheet name="Процентные ставки &quot;Свой вклад&quot;" sheetId="1" r:id="rId1"/>
  </sheets>
  <definedNames>
    <definedName name="Print_Area" localSheetId="0">'Процентные ставки "Свой вклад"'!$A$1:$J$107</definedName>
  </definedNames>
  <calcPr calcId="162913"/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3" i="1"/>
  <c r="H73" i="1"/>
  <c r="G73" i="1"/>
  <c r="F73" i="1"/>
  <c r="E73" i="1"/>
  <c r="D73" i="1"/>
  <c r="C73" i="1"/>
  <c r="I69" i="1"/>
  <c r="I81" i="1" s="1"/>
  <c r="H69" i="1"/>
  <c r="H81" i="1" s="1"/>
  <c r="G69" i="1"/>
  <c r="G81" i="1" s="1"/>
  <c r="F69" i="1"/>
  <c r="F81" i="1" s="1"/>
  <c r="E69" i="1"/>
  <c r="E81" i="1" s="1"/>
  <c r="D69" i="1"/>
  <c r="D81" i="1" s="1"/>
  <c r="C69" i="1"/>
  <c r="C81" i="1" s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C77" i="1" l="1"/>
  <c r="D77" i="1"/>
  <c r="E77" i="1"/>
  <c r="F77" i="1"/>
  <c r="G77" i="1"/>
  <c r="H77" i="1"/>
  <c r="I77" i="1"/>
</calcChain>
</file>

<file path=xl/sharedStrings.xml><?xml version="1.0" encoding="utf-8"?>
<sst xmlns="http://schemas.openxmlformats.org/spreadsheetml/2006/main" count="130" uniqueCount="51">
  <si>
    <t>Процентные ставки по вкладу физических лиц "Свой вклад" в рублях РФ</t>
  </si>
  <si>
    <t>Рубли РФ</t>
  </si>
  <si>
    <t>3 мес.</t>
  </si>
  <si>
    <t>6 мес.</t>
  </si>
  <si>
    <t>9 мес.</t>
  </si>
  <si>
    <t>1 г. 1 мес.</t>
  </si>
  <si>
    <t>1,5 г.</t>
  </si>
  <si>
    <t>2 г.</t>
  </si>
  <si>
    <t>3 г.</t>
  </si>
  <si>
    <t>4 г.</t>
  </si>
  <si>
    <t>91 день</t>
  </si>
  <si>
    <t>180 дней</t>
  </si>
  <si>
    <t>270 дней</t>
  </si>
  <si>
    <t>395 дней</t>
  </si>
  <si>
    <t>540 дней</t>
  </si>
  <si>
    <t>730 дней</t>
  </si>
  <si>
    <t>1095 дней</t>
  </si>
  <si>
    <t>1460 дней</t>
  </si>
  <si>
    <t>Без пополнения и без расходных операций при оформлении в офисах Банка (выплата процентов в конце срока) для новых вкладчиков*</t>
  </si>
  <si>
    <t>от 5 000 до 700 000 вкл.</t>
  </si>
  <si>
    <t>свыше 700 000 до 1 500 000 вкл.</t>
  </si>
  <si>
    <t>свыше 1 500 000</t>
  </si>
  <si>
    <t>Без пополнения и без расходных операций, открываемый через дистанционные каналы обслуживания (выплата процентов в конце срока) для новых вкладчиков*</t>
  </si>
  <si>
    <t>Без пополнения и без расходных операций при оформлении в офисах Банка (выплата процентов в конце срока)</t>
  </si>
  <si>
    <t>Без пополнения и без расходных операций при оформлении в офисах Банка (ежемесячная выплата процентов на счет/ капитализация процентов)</t>
  </si>
  <si>
    <t>Без пополнения и без расходных операций, открываемый через дистанционные каналы обслуживания (выплата процентов в конце срока)</t>
  </si>
  <si>
    <t>Без пополнения и без расходных операций, открываемый через дистанционные каналы обслуживания (ежемесячная выплата процентов на счет/ капитализация процентов)</t>
  </si>
  <si>
    <t>С пополнением и без расходных операций при оформлении в офисах Банка (выплата процентов в конце срока)</t>
  </si>
  <si>
    <t>от 5 000 до 300 000 вкл.</t>
  </si>
  <si>
    <t>свыше 300 000 до 700 000 вкл.</t>
  </si>
  <si>
    <t>свыше 1 500 000 до 10 000 000 вкл.</t>
  </si>
  <si>
    <t>С пополнением и без расходных операций при оформлении в офисах Банка (ежемесячная выплата процентов на счет/ капитализация процентов)</t>
  </si>
  <si>
    <t>С пополнением и без расходных операций, открываемый через дистанционные каналы обслуживания (выплата процентов в конце срока)</t>
  </si>
  <si>
    <t>С пополнением и без расходных операций, открываемый через дистанционные каналы обслуживания (ежемесячная выплата процентов на счет/ капитализация процентов)</t>
  </si>
  <si>
    <t>Без пополнения и с расходными операциями при оформлении в офисах Банка (выплата процентов в конце срока)</t>
  </si>
  <si>
    <t>несниж. остаток 10 000</t>
  </si>
  <si>
    <t>несниж. остаток 250 000</t>
  </si>
  <si>
    <t>несниж. остаток 1 000 000</t>
  </si>
  <si>
    <t>Без пополнения и с расходными операциями при оформлении в офисах Банка (ежемесячная выплата процентов на счет/ капитализация процентов)</t>
  </si>
  <si>
    <t>Без пополнения и с расходными операциями, открываемый через дистанционные каналы обслуживания (выплата процентов в конце срока)</t>
  </si>
  <si>
    <t>Без пополнения и с расходными операциями, открываемый через дистанционные каналы обслуживания (ежемесячная выплата процентов на счет/ капитализация процентов)</t>
  </si>
  <si>
    <t>С пополнением и с расходными операциями при оформлении в офисах Банка (выплата процентов в конце срока)</t>
  </si>
  <si>
    <t>С пополнением и с расходными операциями при оформлении в офисах Банка (ежемесячная выплата процентов на счет/ капитализация процентов)</t>
  </si>
  <si>
    <t>С пополнением и с расходными операциями, открываемый через дистанционные каналы обслуживания</t>
  </si>
  <si>
    <t>Процентные ставки по вкладу физических лиц "Свой вклад" в китайских юанях</t>
  </si>
  <si>
    <t>Китайский юань</t>
  </si>
  <si>
    <t>от 500 до 70 000 вкл.</t>
  </si>
  <si>
    <t>свыше 70 000 до 150 000 вкл.</t>
  </si>
  <si>
    <t>свыше 150 000</t>
  </si>
  <si>
    <t>* Новый вкладчик - физическое лицо, не имеющее действующих срочных вкладов и накопительных счетов в АО «Россельхозбанк» в течение 30 дней до обращения в Банк (включая дату обращения) с целью открытия вклада.</t>
  </si>
  <si>
    <t>Действуют с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</si>
</sst>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i/>
      <sz val="12"/>
      <color indexed="64"/>
      <name val="Times New Roman"/>
      <family val="1"/>
      <charset val="204"/>
    </font>
    <font>
      <b/>
      <i/>
      <sz val="10"/>
      <color indexed="6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 applyProtection="1"/>
    <xf numFmtId="0" fontId="0" fillId="0" borderId="0" xfId="0" applyProtection="1"/>
    <xf numFmtId="0" fontId="0" fillId="2" borderId="0" xfId="0" applyFill="1" applyProtection="1"/>
    <xf numFmtId="0" fontId="2" fillId="0" borderId="0" xfId="0" applyFont="1" applyAlignment="1" applyProtection="1">
      <alignment horizontal="center" vertical="center"/>
    </xf>
    <xf numFmtId="10" fontId="2" fillId="2" borderId="0" xfId="0" applyNumberFormat="1" applyFont="1" applyFill="1" applyAlignment="1" applyProtection="1">
      <alignment horizontal="center" vertical="center"/>
    </xf>
    <xf numFmtId="10" fontId="2" fillId="0" borderId="0" xfId="0" applyNumberFormat="1" applyFont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10" fontId="4" fillId="0" borderId="12" xfId="0" applyNumberFormat="1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center" vertical="center" wrapText="1"/>
    </xf>
    <xf numFmtId="10" fontId="4" fillId="0" borderId="19" xfId="0" applyNumberFormat="1" applyFont="1" applyBorder="1" applyAlignment="1" applyProtection="1">
      <alignment horizontal="center" vertical="center" wrapText="1"/>
    </xf>
    <xf numFmtId="10" fontId="4" fillId="0" borderId="20" xfId="0" applyNumberFormat="1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Protection="1"/>
    <xf numFmtId="10" fontId="7" fillId="0" borderId="25" xfId="0" applyNumberFormat="1" applyFont="1" applyBorder="1" applyAlignment="1" applyProtection="1">
      <alignment horizontal="center" vertical="center"/>
    </xf>
    <xf numFmtId="10" fontId="7" fillId="0" borderId="26" xfId="0" applyNumberFormat="1" applyFont="1" applyBorder="1" applyAlignment="1" applyProtection="1">
      <alignment horizontal="center" vertical="center"/>
    </xf>
    <xf numFmtId="10" fontId="7" fillId="0" borderId="12" xfId="0" applyNumberFormat="1" applyFont="1" applyBorder="1" applyAlignment="1" applyProtection="1">
      <alignment horizontal="center" vertical="center"/>
    </xf>
    <xf numFmtId="10" fontId="7" fillId="0" borderId="14" xfId="0" applyNumberFormat="1" applyFont="1" applyBorder="1" applyAlignment="1" applyProtection="1">
      <alignment horizontal="center" vertical="center"/>
    </xf>
    <xf numFmtId="10" fontId="7" fillId="0" borderId="19" xfId="0" applyNumberFormat="1" applyFont="1" applyBorder="1" applyAlignment="1" applyProtection="1">
      <alignment horizontal="center" vertical="center"/>
    </xf>
    <xf numFmtId="10" fontId="7" fillId="0" borderId="29" xfId="0" applyNumberFormat="1" applyFont="1" applyBorder="1" applyAlignment="1" applyProtection="1">
      <alignment horizontal="center" vertical="center"/>
    </xf>
    <xf numFmtId="10" fontId="4" fillId="2" borderId="12" xfId="0" applyNumberFormat="1" applyFont="1" applyFill="1" applyBorder="1" applyAlignment="1" applyProtection="1">
      <alignment horizontal="center" vertical="center" wrapText="1"/>
    </xf>
    <xf numFmtId="10" fontId="4" fillId="2" borderId="19" xfId="0" applyNumberFormat="1" applyFont="1" applyFill="1" applyBorder="1" applyAlignment="1" applyProtection="1">
      <alignment horizontal="center" vertical="center" wrapText="1"/>
    </xf>
    <xf numFmtId="10" fontId="0" fillId="0" borderId="0" xfId="0" applyNumberFormat="1" applyProtection="1"/>
    <xf numFmtId="10" fontId="7" fillId="2" borderId="12" xfId="0" applyNumberFormat="1" applyFont="1" applyFill="1" applyBorder="1" applyAlignment="1" applyProtection="1">
      <alignment horizontal="center" vertical="center"/>
    </xf>
    <xf numFmtId="10" fontId="7" fillId="2" borderId="19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0" fontId="7" fillId="2" borderId="0" xfId="0" applyNumberFormat="1" applyFont="1" applyFill="1" applyAlignment="1" applyProtection="1">
      <alignment horizontal="center" vertical="center"/>
    </xf>
    <xf numFmtId="10" fontId="7" fillId="0" borderId="0" xfId="0" applyNumberFormat="1" applyFont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10" fontId="7" fillId="2" borderId="14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wrapText="1"/>
    </xf>
    <xf numFmtId="10" fontId="7" fillId="2" borderId="21" xfId="0" applyNumberFormat="1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5" fillId="2" borderId="2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0" borderId="34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0" fontId="5" fillId="0" borderId="32" xfId="0" applyFont="1" applyBorder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3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6"/>
  <sheetViews>
    <sheetView tabSelected="1" view="pageBreakPreview" workbookViewId="0">
      <selection activeCell="B2" sqref="B2:J2"/>
    </sheetView>
  </sheetViews>
  <sheetFormatPr defaultColWidth="9.140625" defaultRowHeight="15" x14ac:dyDescent="0.25"/>
  <cols>
    <col min="1" max="1" width="9.140625" style="1"/>
    <col min="2" max="2" width="57.42578125" style="1" customWidth="1"/>
    <col min="3" max="3" width="15.42578125" style="2" customWidth="1"/>
    <col min="4" max="4" width="14.7109375" style="2" customWidth="1"/>
    <col min="5" max="5" width="15.85546875" style="2" customWidth="1"/>
    <col min="6" max="6" width="16" style="1" customWidth="1"/>
    <col min="7" max="8" width="16.140625" style="1" customWidth="1"/>
    <col min="9" max="9" width="16.7109375" style="1" customWidth="1"/>
    <col min="10" max="10" width="16.42578125" style="1" customWidth="1"/>
    <col min="11" max="11" width="9.140625" style="1" hidden="1" customWidth="1"/>
    <col min="12" max="12" width="9.140625" style="1" customWidth="1"/>
    <col min="13" max="16384" width="9.140625" style="1"/>
  </cols>
  <sheetData>
    <row r="1" spans="2:11" ht="15" customHeight="1" x14ac:dyDescent="0.25">
      <c r="E1" s="71" t="s">
        <v>50</v>
      </c>
      <c r="F1" s="71"/>
      <c r="G1" s="71"/>
      <c r="H1" s="71"/>
      <c r="I1" s="71"/>
      <c r="J1" s="71"/>
      <c r="K1" s="71"/>
    </row>
    <row r="2" spans="2:11" ht="18.75" x14ac:dyDescent="0.25">
      <c r="B2" s="51" t="s">
        <v>0</v>
      </c>
      <c r="C2" s="51"/>
      <c r="D2" s="51"/>
      <c r="E2" s="51"/>
      <c r="F2" s="51"/>
      <c r="G2" s="51"/>
      <c r="H2" s="51"/>
      <c r="I2" s="51"/>
      <c r="J2" s="51"/>
    </row>
    <row r="3" spans="2:11" ht="18.75" x14ac:dyDescent="0.25">
      <c r="B3" s="3"/>
      <c r="C3" s="4"/>
      <c r="D3" s="4"/>
      <c r="E3" s="4"/>
      <c r="F3" s="5"/>
      <c r="G3" s="5"/>
      <c r="H3" s="5"/>
      <c r="I3" s="5"/>
      <c r="J3" s="5"/>
    </row>
    <row r="4" spans="2:11" ht="16.5" customHeight="1" x14ac:dyDescent="0.25">
      <c r="B4" s="72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</row>
    <row r="5" spans="2:11" ht="15.75" thickBot="1" x14ac:dyDescent="0.3">
      <c r="B5" s="73"/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9" t="s">
        <v>17</v>
      </c>
    </row>
    <row r="6" spans="2:11" s="2" customFormat="1" ht="15.75" x14ac:dyDescent="0.25">
      <c r="B6" s="68" t="s">
        <v>18</v>
      </c>
      <c r="C6" s="69"/>
      <c r="D6" s="69"/>
      <c r="E6" s="69"/>
      <c r="F6" s="69"/>
      <c r="G6" s="69"/>
      <c r="H6" s="69"/>
      <c r="I6" s="10"/>
      <c r="J6" s="11"/>
    </row>
    <row r="7" spans="2:11" s="2" customFormat="1" x14ac:dyDescent="0.25">
      <c r="B7" s="12" t="s">
        <v>19</v>
      </c>
      <c r="C7" s="13">
        <v>0.23</v>
      </c>
      <c r="D7" s="13">
        <v>0.23</v>
      </c>
      <c r="E7" s="13">
        <v>0.2</v>
      </c>
      <c r="F7" s="14">
        <v>0.19</v>
      </c>
      <c r="G7" s="15"/>
      <c r="H7" s="15"/>
      <c r="I7" s="13">
        <v>0.15</v>
      </c>
      <c r="J7" s="16"/>
    </row>
    <row r="8" spans="2:11" s="2" customFormat="1" x14ac:dyDescent="0.25">
      <c r="B8" s="12" t="s">
        <v>20</v>
      </c>
      <c r="C8" s="13">
        <v>0.23</v>
      </c>
      <c r="D8" s="13">
        <v>0.23</v>
      </c>
      <c r="E8" s="13">
        <v>0.2</v>
      </c>
      <c r="F8" s="14">
        <v>0.19</v>
      </c>
      <c r="G8" s="15"/>
      <c r="H8" s="15"/>
      <c r="I8" s="13">
        <v>0.15</v>
      </c>
      <c r="J8" s="16"/>
    </row>
    <row r="9" spans="2:11" s="2" customFormat="1" x14ac:dyDescent="0.25">
      <c r="B9" s="12" t="s">
        <v>21</v>
      </c>
      <c r="C9" s="13">
        <v>0.23</v>
      </c>
      <c r="D9" s="13">
        <v>0.23</v>
      </c>
      <c r="E9" s="13">
        <v>0.2</v>
      </c>
      <c r="F9" s="14">
        <v>0.19</v>
      </c>
      <c r="G9" s="15"/>
      <c r="H9" s="15"/>
      <c r="I9" s="13">
        <v>0.15</v>
      </c>
      <c r="J9" s="16"/>
    </row>
    <row r="10" spans="2:11" s="2" customFormat="1" ht="15.75" x14ac:dyDescent="0.25">
      <c r="B10" s="63" t="s">
        <v>22</v>
      </c>
      <c r="C10" s="64"/>
      <c r="D10" s="64"/>
      <c r="E10" s="64"/>
      <c r="F10" s="64"/>
      <c r="G10" s="64"/>
      <c r="H10" s="64"/>
      <c r="I10" s="64"/>
      <c r="J10" s="65"/>
    </row>
    <row r="11" spans="2:11" s="2" customFormat="1" x14ac:dyDescent="0.25">
      <c r="B11" s="12" t="s">
        <v>19</v>
      </c>
      <c r="C11" s="13">
        <v>0.23</v>
      </c>
      <c r="D11" s="13">
        <v>0.23</v>
      </c>
      <c r="E11" s="13">
        <v>0.2</v>
      </c>
      <c r="F11" s="14">
        <v>0.19</v>
      </c>
      <c r="G11" s="17"/>
      <c r="H11" s="17"/>
      <c r="I11" s="13">
        <v>0.15</v>
      </c>
      <c r="J11" s="18"/>
    </row>
    <row r="12" spans="2:11" s="2" customFormat="1" x14ac:dyDescent="0.25">
      <c r="B12" s="12" t="s">
        <v>20</v>
      </c>
      <c r="C12" s="13">
        <v>0.23</v>
      </c>
      <c r="D12" s="13">
        <v>0.23</v>
      </c>
      <c r="E12" s="13">
        <v>0.2</v>
      </c>
      <c r="F12" s="14">
        <v>0.19</v>
      </c>
      <c r="G12" s="17"/>
      <c r="H12" s="17"/>
      <c r="I12" s="13">
        <v>0.15</v>
      </c>
      <c r="J12" s="18"/>
    </row>
    <row r="13" spans="2:11" s="2" customFormat="1" ht="15.75" thickBot="1" x14ac:dyDescent="0.3">
      <c r="B13" s="19" t="s">
        <v>21</v>
      </c>
      <c r="C13" s="20">
        <v>0.23</v>
      </c>
      <c r="D13" s="20">
        <v>0.23</v>
      </c>
      <c r="E13" s="20">
        <v>0.2</v>
      </c>
      <c r="F13" s="21">
        <v>0.19</v>
      </c>
      <c r="G13" s="22"/>
      <c r="H13" s="22"/>
      <c r="I13" s="20">
        <v>0.15</v>
      </c>
      <c r="J13" s="23"/>
    </row>
    <row r="14" spans="2:11" ht="15.75" x14ac:dyDescent="0.25">
      <c r="B14" s="66" t="s">
        <v>23</v>
      </c>
      <c r="C14" s="67"/>
      <c r="D14" s="67"/>
      <c r="E14" s="67"/>
      <c r="F14" s="67"/>
      <c r="G14" s="67"/>
      <c r="H14" s="67"/>
      <c r="I14" s="24"/>
      <c r="J14" s="25"/>
    </row>
    <row r="15" spans="2:11" x14ac:dyDescent="0.25">
      <c r="B15" s="12" t="s">
        <v>19</v>
      </c>
      <c r="C15" s="13">
        <v>0.19800000000000001</v>
      </c>
      <c r="D15" s="13">
        <v>0.20799999999999999</v>
      </c>
      <c r="E15" s="26">
        <v>0.17799999999999999</v>
      </c>
      <c r="F15" s="26">
        <v>0.16800000000000001</v>
      </c>
      <c r="G15" s="26">
        <v>0.08</v>
      </c>
      <c r="H15" s="26">
        <v>8.4000000000000005E-2</v>
      </c>
      <c r="I15" s="26">
        <v>9.9000000000000005E-2</v>
      </c>
      <c r="J15" s="27">
        <v>1E-4</v>
      </c>
    </row>
    <row r="16" spans="2:11" x14ac:dyDescent="0.25">
      <c r="B16" s="12" t="s">
        <v>20</v>
      </c>
      <c r="C16" s="13">
        <v>0.19800000000000001</v>
      </c>
      <c r="D16" s="13">
        <v>0.20799999999999999</v>
      </c>
      <c r="E16" s="26">
        <v>0.17799999999999999</v>
      </c>
      <c r="F16" s="26">
        <v>0.16800000000000001</v>
      </c>
      <c r="G16" s="26">
        <v>0.08</v>
      </c>
      <c r="H16" s="26">
        <v>8.4000000000000005E-2</v>
      </c>
      <c r="I16" s="26">
        <v>9.9000000000000005E-2</v>
      </c>
      <c r="J16" s="27">
        <v>1E-4</v>
      </c>
    </row>
    <row r="17" spans="2:10" x14ac:dyDescent="0.25">
      <c r="B17" s="12" t="s">
        <v>21</v>
      </c>
      <c r="C17" s="13">
        <v>0.19800000000000001</v>
      </c>
      <c r="D17" s="13">
        <v>0.20799999999999999</v>
      </c>
      <c r="E17" s="26">
        <v>0.17799999999999999</v>
      </c>
      <c r="F17" s="26">
        <v>0.16800000000000001</v>
      </c>
      <c r="G17" s="26">
        <v>0.08</v>
      </c>
      <c r="H17" s="26">
        <v>8.4000000000000005E-2</v>
      </c>
      <c r="I17" s="26">
        <v>9.9000000000000005E-2</v>
      </c>
      <c r="J17" s="27">
        <v>1E-4</v>
      </c>
    </row>
    <row r="18" spans="2:10" ht="15.75" x14ac:dyDescent="0.25">
      <c r="B18" s="63" t="s">
        <v>24</v>
      </c>
      <c r="C18" s="64"/>
      <c r="D18" s="64"/>
      <c r="E18" s="64"/>
      <c r="F18" s="64"/>
      <c r="G18" s="64"/>
      <c r="H18" s="64"/>
      <c r="I18" s="64"/>
      <c r="J18" s="65"/>
    </row>
    <row r="19" spans="2:10" x14ac:dyDescent="0.25">
      <c r="B19" s="12" t="s">
        <v>19</v>
      </c>
      <c r="C19" s="13">
        <v>0.19450000000000001</v>
      </c>
      <c r="D19" s="28">
        <v>0.19900000000000001</v>
      </c>
      <c r="E19" s="28">
        <v>0.16700000000000001</v>
      </c>
      <c r="F19" s="28">
        <v>0.155</v>
      </c>
      <c r="G19" s="28">
        <v>7.5499999999999998E-2</v>
      </c>
      <c r="H19" s="28">
        <v>7.7499999999999999E-2</v>
      </c>
      <c r="I19" s="28">
        <v>8.6999999999999994E-2</v>
      </c>
      <c r="J19" s="29">
        <v>1E-4</v>
      </c>
    </row>
    <row r="20" spans="2:10" x14ac:dyDescent="0.25">
      <c r="B20" s="12" t="s">
        <v>20</v>
      </c>
      <c r="C20" s="13">
        <v>0.19450000000000001</v>
      </c>
      <c r="D20" s="28">
        <v>0.19900000000000001</v>
      </c>
      <c r="E20" s="28">
        <v>0.16700000000000001</v>
      </c>
      <c r="F20" s="28">
        <v>0.155</v>
      </c>
      <c r="G20" s="28">
        <v>7.5499999999999998E-2</v>
      </c>
      <c r="H20" s="28">
        <v>7.7499999999999999E-2</v>
      </c>
      <c r="I20" s="28">
        <v>8.6999999999999994E-2</v>
      </c>
      <c r="J20" s="27">
        <v>1E-4</v>
      </c>
    </row>
    <row r="21" spans="2:10" x14ac:dyDescent="0.25">
      <c r="B21" s="12" t="s">
        <v>21</v>
      </c>
      <c r="C21" s="13">
        <v>0.19450000000000001</v>
      </c>
      <c r="D21" s="28">
        <v>0.19900000000000001</v>
      </c>
      <c r="E21" s="28">
        <v>0.16700000000000001</v>
      </c>
      <c r="F21" s="28">
        <v>0.155</v>
      </c>
      <c r="G21" s="28">
        <v>7.5499999999999998E-2</v>
      </c>
      <c r="H21" s="28">
        <v>7.7499999999999999E-2</v>
      </c>
      <c r="I21" s="28">
        <v>8.6999999999999994E-2</v>
      </c>
      <c r="J21" s="27">
        <v>1E-4</v>
      </c>
    </row>
    <row r="22" spans="2:10" ht="15.75" x14ac:dyDescent="0.25">
      <c r="B22" s="48" t="s">
        <v>25</v>
      </c>
      <c r="C22" s="49"/>
      <c r="D22" s="49"/>
      <c r="E22" s="49"/>
      <c r="F22" s="49"/>
      <c r="G22" s="49"/>
      <c r="H22" s="49"/>
      <c r="I22" s="49"/>
      <c r="J22" s="50"/>
    </row>
    <row r="23" spans="2:10" x14ac:dyDescent="0.25">
      <c r="B23" s="12" t="s">
        <v>19</v>
      </c>
      <c r="C23" s="28">
        <f t="shared" ref="C23:I29" si="0">C15+0.2%</f>
        <v>0.2</v>
      </c>
      <c r="D23" s="28">
        <f t="shared" ref="D23:I23" si="1">D15+0.2%</f>
        <v>0.21</v>
      </c>
      <c r="E23" s="28">
        <f t="shared" si="1"/>
        <v>0.18</v>
      </c>
      <c r="F23" s="28">
        <f t="shared" si="1"/>
        <v>0.17</v>
      </c>
      <c r="G23" s="28">
        <f t="shared" si="1"/>
        <v>8.2000000000000003E-2</v>
      </c>
      <c r="H23" s="28">
        <f t="shared" si="1"/>
        <v>8.6000000000000007E-2</v>
      </c>
      <c r="I23" s="28">
        <f t="shared" si="1"/>
        <v>0.10100000000000001</v>
      </c>
      <c r="J23" s="29">
        <v>1E-4</v>
      </c>
    </row>
    <row r="24" spans="2:10" x14ac:dyDescent="0.25">
      <c r="B24" s="12" t="s">
        <v>20</v>
      </c>
      <c r="C24" s="28">
        <f t="shared" si="0"/>
        <v>0.2</v>
      </c>
      <c r="D24" s="28">
        <f t="shared" si="0"/>
        <v>0.21</v>
      </c>
      <c r="E24" s="28">
        <f t="shared" si="0"/>
        <v>0.18</v>
      </c>
      <c r="F24" s="28">
        <f t="shared" si="0"/>
        <v>0.17</v>
      </c>
      <c r="G24" s="28">
        <f t="shared" si="0"/>
        <v>8.2000000000000003E-2</v>
      </c>
      <c r="H24" s="28">
        <f t="shared" si="0"/>
        <v>8.6000000000000007E-2</v>
      </c>
      <c r="I24" s="28">
        <f t="shared" si="0"/>
        <v>0.10100000000000001</v>
      </c>
      <c r="J24" s="27">
        <v>1E-4</v>
      </c>
    </row>
    <row r="25" spans="2:10" x14ac:dyDescent="0.25">
      <c r="B25" s="12" t="s">
        <v>21</v>
      </c>
      <c r="C25" s="28">
        <f t="shared" si="0"/>
        <v>0.2</v>
      </c>
      <c r="D25" s="28">
        <f t="shared" si="0"/>
        <v>0.21</v>
      </c>
      <c r="E25" s="28">
        <f t="shared" si="0"/>
        <v>0.18</v>
      </c>
      <c r="F25" s="28">
        <f t="shared" si="0"/>
        <v>0.17</v>
      </c>
      <c r="G25" s="28">
        <f t="shared" si="0"/>
        <v>8.2000000000000003E-2</v>
      </c>
      <c r="H25" s="28">
        <f t="shared" si="0"/>
        <v>8.6000000000000007E-2</v>
      </c>
      <c r="I25" s="28">
        <f t="shared" si="0"/>
        <v>0.10100000000000001</v>
      </c>
      <c r="J25" s="27">
        <v>1E-4</v>
      </c>
    </row>
    <row r="26" spans="2:10" ht="15.75" x14ac:dyDescent="0.25">
      <c r="B26" s="48" t="s">
        <v>26</v>
      </c>
      <c r="C26" s="49"/>
      <c r="D26" s="49"/>
      <c r="E26" s="49"/>
      <c r="F26" s="49"/>
      <c r="G26" s="49"/>
      <c r="H26" s="49"/>
      <c r="I26" s="49"/>
      <c r="J26" s="50"/>
    </row>
    <row r="27" spans="2:10" x14ac:dyDescent="0.25">
      <c r="B27" s="12" t="s">
        <v>19</v>
      </c>
      <c r="C27" s="28">
        <f t="shared" si="0"/>
        <v>0.19650000000000001</v>
      </c>
      <c r="D27" s="28">
        <f t="shared" si="0"/>
        <v>0.20100000000000001</v>
      </c>
      <c r="E27" s="28">
        <f t="shared" si="0"/>
        <v>0.16900000000000001</v>
      </c>
      <c r="F27" s="28">
        <f t="shared" si="0"/>
        <v>0.157</v>
      </c>
      <c r="G27" s="28">
        <f t="shared" si="0"/>
        <v>7.7499999999999999E-2</v>
      </c>
      <c r="H27" s="28">
        <f t="shared" si="0"/>
        <v>7.9500000000000001E-2</v>
      </c>
      <c r="I27" s="28">
        <v>8.8499999999999995E-2</v>
      </c>
      <c r="J27" s="29">
        <v>1E-4</v>
      </c>
    </row>
    <row r="28" spans="2:10" x14ac:dyDescent="0.25">
      <c r="B28" s="12" t="s">
        <v>20</v>
      </c>
      <c r="C28" s="28">
        <f t="shared" si="0"/>
        <v>0.19650000000000001</v>
      </c>
      <c r="D28" s="28">
        <f t="shared" si="0"/>
        <v>0.20100000000000001</v>
      </c>
      <c r="E28" s="28">
        <f t="shared" si="0"/>
        <v>0.16900000000000001</v>
      </c>
      <c r="F28" s="28">
        <f t="shared" si="0"/>
        <v>0.157</v>
      </c>
      <c r="G28" s="28">
        <f t="shared" si="0"/>
        <v>7.7499999999999999E-2</v>
      </c>
      <c r="H28" s="28">
        <f t="shared" si="0"/>
        <v>7.9500000000000001E-2</v>
      </c>
      <c r="I28" s="28">
        <v>8.8499999999999995E-2</v>
      </c>
      <c r="J28" s="27">
        <v>1E-4</v>
      </c>
    </row>
    <row r="29" spans="2:10" x14ac:dyDescent="0.25">
      <c r="B29" s="19" t="s">
        <v>21</v>
      </c>
      <c r="C29" s="30">
        <f t="shared" si="0"/>
        <v>0.19650000000000001</v>
      </c>
      <c r="D29" s="30">
        <f t="shared" si="0"/>
        <v>0.20100000000000001</v>
      </c>
      <c r="E29" s="30">
        <f t="shared" si="0"/>
        <v>0.16900000000000001</v>
      </c>
      <c r="F29" s="30">
        <f t="shared" si="0"/>
        <v>0.157</v>
      </c>
      <c r="G29" s="30">
        <f t="shared" si="0"/>
        <v>7.7499999999999999E-2</v>
      </c>
      <c r="H29" s="30">
        <f t="shared" si="0"/>
        <v>7.9500000000000001E-2</v>
      </c>
      <c r="I29" s="30">
        <v>8.8499999999999995E-2</v>
      </c>
      <c r="J29" s="31">
        <v>1E-4</v>
      </c>
    </row>
    <row r="30" spans="2:10" ht="15.75" x14ac:dyDescent="0.25">
      <c r="B30" s="68" t="s">
        <v>27</v>
      </c>
      <c r="C30" s="69"/>
      <c r="D30" s="69"/>
      <c r="E30" s="69"/>
      <c r="F30" s="69"/>
      <c r="G30" s="69"/>
      <c r="H30" s="69"/>
      <c r="I30" s="69"/>
      <c r="J30" s="70"/>
    </row>
    <row r="31" spans="2:10" x14ac:dyDescent="0.25">
      <c r="B31" s="12" t="s">
        <v>28</v>
      </c>
      <c r="C31" s="32">
        <v>6.4000000000000001E-2</v>
      </c>
      <c r="D31" s="32">
        <v>5.8000000000000003E-2</v>
      </c>
      <c r="E31" s="32">
        <v>5.8000000000000003E-2</v>
      </c>
      <c r="F31" s="26">
        <v>5.7000000000000002E-2</v>
      </c>
      <c r="G31" s="26">
        <v>5.7000000000000002E-2</v>
      </c>
      <c r="H31" s="26">
        <v>5.7000000000000002E-2</v>
      </c>
      <c r="I31" s="26">
        <v>5.7000000000000002E-2</v>
      </c>
      <c r="J31" s="27">
        <v>1E-4</v>
      </c>
    </row>
    <row r="32" spans="2:10" x14ac:dyDescent="0.25">
      <c r="B32" s="12" t="s">
        <v>29</v>
      </c>
      <c r="C32" s="32">
        <v>6.4000000000000001E-2</v>
      </c>
      <c r="D32" s="32">
        <v>5.8000000000000003E-2</v>
      </c>
      <c r="E32" s="32">
        <v>5.8000000000000003E-2</v>
      </c>
      <c r="F32" s="26">
        <v>5.7000000000000002E-2</v>
      </c>
      <c r="G32" s="26">
        <v>5.7000000000000002E-2</v>
      </c>
      <c r="H32" s="26">
        <v>5.7000000000000002E-2</v>
      </c>
      <c r="I32" s="26">
        <v>5.7000000000000002E-2</v>
      </c>
      <c r="J32" s="27">
        <v>1E-4</v>
      </c>
    </row>
    <row r="33" spans="2:10" x14ac:dyDescent="0.25">
      <c r="B33" s="12" t="s">
        <v>20</v>
      </c>
      <c r="C33" s="32">
        <v>6.5000000000000002E-2</v>
      </c>
      <c r="D33" s="32">
        <v>5.8999999999999997E-2</v>
      </c>
      <c r="E33" s="32">
        <v>5.8999999999999997E-2</v>
      </c>
      <c r="F33" s="26">
        <v>5.8000000000000003E-2</v>
      </c>
      <c r="G33" s="26">
        <v>5.8000000000000003E-2</v>
      </c>
      <c r="H33" s="26">
        <v>5.8000000000000003E-2</v>
      </c>
      <c r="I33" s="26">
        <v>5.8000000000000003E-2</v>
      </c>
      <c r="J33" s="27">
        <v>1E-4</v>
      </c>
    </row>
    <row r="34" spans="2:10" x14ac:dyDescent="0.25">
      <c r="B34" s="12" t="s">
        <v>30</v>
      </c>
      <c r="C34" s="32">
        <v>6.5000000000000002E-2</v>
      </c>
      <c r="D34" s="32">
        <v>5.8999999999999997E-2</v>
      </c>
      <c r="E34" s="32">
        <v>5.8999999999999997E-2</v>
      </c>
      <c r="F34" s="28">
        <v>5.8000000000000003E-2</v>
      </c>
      <c r="G34" s="28">
        <v>5.8000000000000003E-2</v>
      </c>
      <c r="H34" s="28">
        <v>5.8000000000000003E-2</v>
      </c>
      <c r="I34" s="28">
        <v>5.8000000000000003E-2</v>
      </c>
      <c r="J34" s="29">
        <v>1E-4</v>
      </c>
    </row>
    <row r="35" spans="2:10" ht="14.25" customHeight="1" x14ac:dyDescent="0.25">
      <c r="B35" s="60" t="s">
        <v>31</v>
      </c>
      <c r="C35" s="61"/>
      <c r="D35" s="61"/>
      <c r="E35" s="61"/>
      <c r="F35" s="61"/>
      <c r="G35" s="61"/>
      <c r="H35" s="61"/>
      <c r="I35" s="61"/>
      <c r="J35" s="62"/>
    </row>
    <row r="36" spans="2:10" x14ac:dyDescent="0.25">
      <c r="B36" s="12" t="s">
        <v>28</v>
      </c>
      <c r="C36" s="32">
        <v>6.4000000000000001E-2</v>
      </c>
      <c r="D36" s="32">
        <v>5.8000000000000003E-2</v>
      </c>
      <c r="E36" s="32">
        <v>5.8000000000000003E-2</v>
      </c>
      <c r="F36" s="26">
        <v>5.7000000000000002E-2</v>
      </c>
      <c r="G36" s="26">
        <v>5.7000000000000002E-2</v>
      </c>
      <c r="H36" s="26">
        <v>5.7000000000000002E-2</v>
      </c>
      <c r="I36" s="26">
        <v>5.7000000000000002E-2</v>
      </c>
      <c r="J36" s="27">
        <v>1E-4</v>
      </c>
    </row>
    <row r="37" spans="2:10" x14ac:dyDescent="0.25">
      <c r="B37" s="12" t="s">
        <v>29</v>
      </c>
      <c r="C37" s="32">
        <v>6.4000000000000001E-2</v>
      </c>
      <c r="D37" s="32">
        <v>5.8000000000000003E-2</v>
      </c>
      <c r="E37" s="32">
        <v>5.8000000000000003E-2</v>
      </c>
      <c r="F37" s="26">
        <v>5.7000000000000002E-2</v>
      </c>
      <c r="G37" s="26">
        <v>5.7000000000000002E-2</v>
      </c>
      <c r="H37" s="26">
        <v>5.7000000000000002E-2</v>
      </c>
      <c r="I37" s="26">
        <v>5.7000000000000002E-2</v>
      </c>
      <c r="J37" s="27">
        <v>1E-4</v>
      </c>
    </row>
    <row r="38" spans="2:10" x14ac:dyDescent="0.25">
      <c r="B38" s="12" t="s">
        <v>20</v>
      </c>
      <c r="C38" s="32">
        <v>6.5000000000000002E-2</v>
      </c>
      <c r="D38" s="32">
        <v>5.8999999999999997E-2</v>
      </c>
      <c r="E38" s="32">
        <v>5.8999999999999997E-2</v>
      </c>
      <c r="F38" s="26">
        <v>5.8000000000000003E-2</v>
      </c>
      <c r="G38" s="26">
        <v>5.8000000000000003E-2</v>
      </c>
      <c r="H38" s="26">
        <v>5.8000000000000003E-2</v>
      </c>
      <c r="I38" s="26">
        <v>5.8000000000000003E-2</v>
      </c>
      <c r="J38" s="27">
        <v>1E-4</v>
      </c>
    </row>
    <row r="39" spans="2:10" x14ac:dyDescent="0.25">
      <c r="B39" s="12" t="s">
        <v>30</v>
      </c>
      <c r="C39" s="32">
        <v>6.5000000000000002E-2</v>
      </c>
      <c r="D39" s="32">
        <v>5.8999999999999997E-2</v>
      </c>
      <c r="E39" s="32">
        <v>5.8999999999999997E-2</v>
      </c>
      <c r="F39" s="26">
        <v>5.8000000000000003E-2</v>
      </c>
      <c r="G39" s="26">
        <v>5.8000000000000003E-2</v>
      </c>
      <c r="H39" s="26">
        <v>5.8000000000000003E-2</v>
      </c>
      <c r="I39" s="26">
        <v>5.8000000000000003E-2</v>
      </c>
      <c r="J39" s="27">
        <v>1E-4</v>
      </c>
    </row>
    <row r="40" spans="2:10" ht="13.5" customHeight="1" x14ac:dyDescent="0.25">
      <c r="B40" s="63" t="s">
        <v>32</v>
      </c>
      <c r="C40" s="64"/>
      <c r="D40" s="64"/>
      <c r="E40" s="64"/>
      <c r="F40" s="64"/>
      <c r="G40" s="64"/>
      <c r="H40" s="64"/>
      <c r="I40" s="64"/>
      <c r="J40" s="65"/>
    </row>
    <row r="41" spans="2:10" ht="14.25" customHeight="1" x14ac:dyDescent="0.25">
      <c r="B41" s="12" t="s">
        <v>28</v>
      </c>
      <c r="C41" s="32">
        <f t="shared" ref="C41:I44" si="2">C31+0.2%</f>
        <v>6.6000000000000003E-2</v>
      </c>
      <c r="D41" s="32">
        <f t="shared" ref="D41:I41" si="3">D31+0.2%</f>
        <v>6.0000000000000005E-2</v>
      </c>
      <c r="E41" s="32">
        <f t="shared" si="3"/>
        <v>6.0000000000000005E-2</v>
      </c>
      <c r="F41" s="13">
        <f t="shared" si="3"/>
        <v>5.9000000000000004E-2</v>
      </c>
      <c r="G41" s="13">
        <f t="shared" si="3"/>
        <v>5.9000000000000004E-2</v>
      </c>
      <c r="H41" s="13">
        <f t="shared" si="3"/>
        <v>5.9000000000000004E-2</v>
      </c>
      <c r="I41" s="13">
        <f t="shared" si="3"/>
        <v>5.9000000000000004E-2</v>
      </c>
      <c r="J41" s="29">
        <v>1E-4</v>
      </c>
    </row>
    <row r="42" spans="2:10" ht="14.25" customHeight="1" x14ac:dyDescent="0.25">
      <c r="B42" s="12" t="s">
        <v>29</v>
      </c>
      <c r="C42" s="32">
        <f t="shared" si="2"/>
        <v>6.6000000000000003E-2</v>
      </c>
      <c r="D42" s="32">
        <f t="shared" si="2"/>
        <v>6.0000000000000005E-2</v>
      </c>
      <c r="E42" s="32">
        <f t="shared" si="2"/>
        <v>6.0000000000000005E-2</v>
      </c>
      <c r="F42" s="13">
        <f t="shared" si="2"/>
        <v>5.9000000000000004E-2</v>
      </c>
      <c r="G42" s="13">
        <f t="shared" si="2"/>
        <v>5.9000000000000004E-2</v>
      </c>
      <c r="H42" s="13">
        <f t="shared" si="2"/>
        <v>5.9000000000000004E-2</v>
      </c>
      <c r="I42" s="13">
        <f t="shared" si="2"/>
        <v>5.9000000000000004E-2</v>
      </c>
      <c r="J42" s="27">
        <v>1E-4</v>
      </c>
    </row>
    <row r="43" spans="2:10" ht="14.25" customHeight="1" x14ac:dyDescent="0.25">
      <c r="B43" s="12" t="s">
        <v>20</v>
      </c>
      <c r="C43" s="32">
        <f t="shared" si="2"/>
        <v>6.7000000000000004E-2</v>
      </c>
      <c r="D43" s="32">
        <f t="shared" si="2"/>
        <v>6.0999999999999999E-2</v>
      </c>
      <c r="E43" s="32">
        <f t="shared" si="2"/>
        <v>6.0999999999999999E-2</v>
      </c>
      <c r="F43" s="13">
        <f t="shared" si="2"/>
        <v>6.0000000000000005E-2</v>
      </c>
      <c r="G43" s="13">
        <f t="shared" si="2"/>
        <v>6.0000000000000005E-2</v>
      </c>
      <c r="H43" s="13">
        <f t="shared" si="2"/>
        <v>6.0000000000000005E-2</v>
      </c>
      <c r="I43" s="13">
        <f t="shared" si="2"/>
        <v>6.0000000000000005E-2</v>
      </c>
      <c r="J43" s="27">
        <v>1E-4</v>
      </c>
    </row>
    <row r="44" spans="2:10" ht="14.25" customHeight="1" x14ac:dyDescent="0.25">
      <c r="B44" s="12" t="s">
        <v>30</v>
      </c>
      <c r="C44" s="32">
        <f t="shared" si="2"/>
        <v>6.7000000000000004E-2</v>
      </c>
      <c r="D44" s="32">
        <f t="shared" si="2"/>
        <v>6.0999999999999999E-2</v>
      </c>
      <c r="E44" s="32">
        <f t="shared" si="2"/>
        <v>6.0999999999999999E-2</v>
      </c>
      <c r="F44" s="13">
        <f t="shared" si="2"/>
        <v>6.0000000000000005E-2</v>
      </c>
      <c r="G44" s="13">
        <f t="shared" si="2"/>
        <v>6.0000000000000005E-2</v>
      </c>
      <c r="H44" s="13">
        <f t="shared" si="2"/>
        <v>6.0000000000000005E-2</v>
      </c>
      <c r="I44" s="13">
        <f t="shared" si="2"/>
        <v>6.0000000000000005E-2</v>
      </c>
      <c r="J44" s="27">
        <v>1E-4</v>
      </c>
    </row>
    <row r="45" spans="2:10" ht="15" customHeight="1" x14ac:dyDescent="0.25">
      <c r="B45" s="63" t="s">
        <v>33</v>
      </c>
      <c r="C45" s="64"/>
      <c r="D45" s="64"/>
      <c r="E45" s="64"/>
      <c r="F45" s="64"/>
      <c r="G45" s="64"/>
      <c r="H45" s="64"/>
      <c r="I45" s="64"/>
      <c r="J45" s="65"/>
    </row>
    <row r="46" spans="2:10" ht="14.25" customHeight="1" x14ac:dyDescent="0.25">
      <c r="B46" s="12" t="s">
        <v>28</v>
      </c>
      <c r="C46" s="32">
        <f t="shared" ref="C46:C49" si="4">C31+0.2%</f>
        <v>6.6000000000000003E-2</v>
      </c>
      <c r="D46" s="32">
        <f t="shared" ref="D46:I49" si="5">D31+0.2%</f>
        <v>6.0000000000000005E-2</v>
      </c>
      <c r="E46" s="32">
        <f t="shared" si="5"/>
        <v>6.0000000000000005E-2</v>
      </c>
      <c r="F46" s="13">
        <f t="shared" si="5"/>
        <v>5.9000000000000004E-2</v>
      </c>
      <c r="G46" s="13">
        <f t="shared" si="5"/>
        <v>5.9000000000000004E-2</v>
      </c>
      <c r="H46" s="13">
        <f t="shared" si="5"/>
        <v>5.9000000000000004E-2</v>
      </c>
      <c r="I46" s="13">
        <f t="shared" si="5"/>
        <v>5.9000000000000004E-2</v>
      </c>
      <c r="J46" s="29">
        <v>1E-4</v>
      </c>
    </row>
    <row r="47" spans="2:10" ht="14.25" customHeight="1" x14ac:dyDescent="0.25">
      <c r="B47" s="12" t="s">
        <v>29</v>
      </c>
      <c r="C47" s="32">
        <f t="shared" si="4"/>
        <v>6.6000000000000003E-2</v>
      </c>
      <c r="D47" s="32">
        <f t="shared" si="5"/>
        <v>6.0000000000000005E-2</v>
      </c>
      <c r="E47" s="32">
        <f t="shared" si="5"/>
        <v>6.0000000000000005E-2</v>
      </c>
      <c r="F47" s="13">
        <f t="shared" si="5"/>
        <v>5.9000000000000004E-2</v>
      </c>
      <c r="G47" s="13">
        <f t="shared" si="5"/>
        <v>5.9000000000000004E-2</v>
      </c>
      <c r="H47" s="13">
        <f t="shared" si="5"/>
        <v>5.9000000000000004E-2</v>
      </c>
      <c r="I47" s="13">
        <f t="shared" si="5"/>
        <v>5.9000000000000004E-2</v>
      </c>
      <c r="J47" s="29">
        <v>1E-4</v>
      </c>
    </row>
    <row r="48" spans="2:10" ht="14.25" customHeight="1" x14ac:dyDescent="0.25">
      <c r="B48" s="12" t="s">
        <v>20</v>
      </c>
      <c r="C48" s="32">
        <f t="shared" si="4"/>
        <v>6.7000000000000004E-2</v>
      </c>
      <c r="D48" s="32">
        <f t="shared" si="5"/>
        <v>6.0999999999999999E-2</v>
      </c>
      <c r="E48" s="32">
        <f t="shared" si="5"/>
        <v>6.0999999999999999E-2</v>
      </c>
      <c r="F48" s="13">
        <f t="shared" si="5"/>
        <v>6.0000000000000005E-2</v>
      </c>
      <c r="G48" s="13">
        <f t="shared" si="5"/>
        <v>6.0000000000000005E-2</v>
      </c>
      <c r="H48" s="13">
        <f t="shared" si="5"/>
        <v>6.0000000000000005E-2</v>
      </c>
      <c r="I48" s="13">
        <f t="shared" si="5"/>
        <v>6.0000000000000005E-2</v>
      </c>
      <c r="J48" s="29">
        <v>1E-4</v>
      </c>
    </row>
    <row r="49" spans="2:24" x14ac:dyDescent="0.25">
      <c r="B49" s="19" t="s">
        <v>30</v>
      </c>
      <c r="C49" s="33">
        <f t="shared" si="4"/>
        <v>6.7000000000000004E-2</v>
      </c>
      <c r="D49" s="33">
        <f t="shared" si="5"/>
        <v>6.0999999999999999E-2</v>
      </c>
      <c r="E49" s="33">
        <f t="shared" si="5"/>
        <v>6.0999999999999999E-2</v>
      </c>
      <c r="F49" s="20">
        <f t="shared" si="5"/>
        <v>6.0000000000000005E-2</v>
      </c>
      <c r="G49" s="20">
        <f t="shared" si="5"/>
        <v>6.0000000000000005E-2</v>
      </c>
      <c r="H49" s="20">
        <f t="shared" si="5"/>
        <v>6.0000000000000005E-2</v>
      </c>
      <c r="I49" s="20">
        <f t="shared" si="5"/>
        <v>6.0000000000000005E-2</v>
      </c>
      <c r="J49" s="29">
        <v>1E-4</v>
      </c>
    </row>
    <row r="50" spans="2:24" ht="15.75" x14ac:dyDescent="0.25">
      <c r="B50" s="57" t="s">
        <v>34</v>
      </c>
      <c r="C50" s="58"/>
      <c r="D50" s="58"/>
      <c r="E50" s="58"/>
      <c r="F50" s="58"/>
      <c r="G50" s="58"/>
      <c r="H50" s="58"/>
      <c r="I50" s="58"/>
      <c r="J50" s="59"/>
    </row>
    <row r="51" spans="2:24" ht="15.75" customHeight="1" x14ac:dyDescent="0.25">
      <c r="B51" s="12" t="s">
        <v>35</v>
      </c>
      <c r="C51" s="32">
        <v>6.4000000000000001E-2</v>
      </c>
      <c r="D51" s="32">
        <v>5.8000000000000003E-2</v>
      </c>
      <c r="E51" s="32">
        <v>5.8000000000000003E-2</v>
      </c>
      <c r="F51" s="28">
        <v>5.7000000000000002E-2</v>
      </c>
      <c r="G51" s="28">
        <v>5.7000000000000002E-2</v>
      </c>
      <c r="H51" s="28">
        <v>5.7000000000000002E-2</v>
      </c>
      <c r="I51" s="28">
        <v>5.7000000000000002E-2</v>
      </c>
      <c r="J51" s="29">
        <v>1E-4</v>
      </c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2:24" ht="15.75" customHeight="1" x14ac:dyDescent="0.25">
      <c r="B52" s="12" t="s">
        <v>36</v>
      </c>
      <c r="C52" s="32">
        <v>6.4000000000000001E-2</v>
      </c>
      <c r="D52" s="32">
        <v>5.8000000000000003E-2</v>
      </c>
      <c r="E52" s="32">
        <v>5.8000000000000003E-2</v>
      </c>
      <c r="F52" s="28">
        <v>5.7000000000000002E-2</v>
      </c>
      <c r="G52" s="28">
        <v>5.7000000000000002E-2</v>
      </c>
      <c r="H52" s="28">
        <v>5.7000000000000002E-2</v>
      </c>
      <c r="I52" s="28">
        <v>5.7000000000000002E-2</v>
      </c>
      <c r="J52" s="27">
        <v>1E-4</v>
      </c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2:24" ht="15.75" customHeight="1" x14ac:dyDescent="0.25">
      <c r="B53" s="12" t="s">
        <v>37</v>
      </c>
      <c r="C53" s="32">
        <v>6.5000000000000002E-2</v>
      </c>
      <c r="D53" s="32">
        <v>5.8999999999999997E-2</v>
      </c>
      <c r="E53" s="32">
        <v>5.8999999999999997E-2</v>
      </c>
      <c r="F53" s="28">
        <v>5.8000000000000003E-2</v>
      </c>
      <c r="G53" s="28">
        <v>5.8000000000000003E-2</v>
      </c>
      <c r="H53" s="28">
        <v>5.8000000000000003E-2</v>
      </c>
      <c r="I53" s="28">
        <v>5.8000000000000003E-2</v>
      </c>
      <c r="J53" s="29">
        <v>1E-4</v>
      </c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2:24" ht="15.75" customHeight="1" x14ac:dyDescent="0.25">
      <c r="B54" s="48" t="s">
        <v>38</v>
      </c>
      <c r="C54" s="49"/>
      <c r="D54" s="49"/>
      <c r="E54" s="49"/>
      <c r="F54" s="49"/>
      <c r="G54" s="49"/>
      <c r="H54" s="49"/>
      <c r="I54" s="49"/>
      <c r="J54" s="50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2:24" ht="15.75" customHeight="1" x14ac:dyDescent="0.25">
      <c r="B55" s="12" t="s">
        <v>35</v>
      </c>
      <c r="C55" s="32">
        <v>6.4000000000000001E-2</v>
      </c>
      <c r="D55" s="32">
        <v>5.8000000000000003E-2</v>
      </c>
      <c r="E55" s="32">
        <v>5.8000000000000003E-2</v>
      </c>
      <c r="F55" s="28">
        <v>5.7000000000000002E-2</v>
      </c>
      <c r="G55" s="28">
        <v>5.7000000000000002E-2</v>
      </c>
      <c r="H55" s="28">
        <v>5.7000000000000002E-2</v>
      </c>
      <c r="I55" s="28">
        <v>5.7000000000000002E-2</v>
      </c>
      <c r="J55" s="29">
        <v>1E-4</v>
      </c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2:24" ht="15.75" customHeight="1" x14ac:dyDescent="0.25">
      <c r="B56" s="12" t="s">
        <v>36</v>
      </c>
      <c r="C56" s="32">
        <v>6.4000000000000001E-2</v>
      </c>
      <c r="D56" s="32">
        <v>5.8000000000000003E-2</v>
      </c>
      <c r="E56" s="32">
        <v>5.8000000000000003E-2</v>
      </c>
      <c r="F56" s="26">
        <v>5.7000000000000002E-2</v>
      </c>
      <c r="G56" s="26">
        <v>5.7000000000000002E-2</v>
      </c>
      <c r="H56" s="26">
        <v>5.7000000000000002E-2</v>
      </c>
      <c r="I56" s="26">
        <v>5.7000000000000002E-2</v>
      </c>
      <c r="J56" s="27">
        <v>1E-4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2:24" ht="15.75" customHeight="1" x14ac:dyDescent="0.25">
      <c r="B57" s="12" t="s">
        <v>37</v>
      </c>
      <c r="C57" s="32">
        <v>6.5000000000000002E-2</v>
      </c>
      <c r="D57" s="32">
        <v>5.8999999999999997E-2</v>
      </c>
      <c r="E57" s="32">
        <v>5.8999999999999997E-2</v>
      </c>
      <c r="F57" s="26">
        <v>5.8000000000000003E-2</v>
      </c>
      <c r="G57" s="26">
        <v>5.8000000000000003E-2</v>
      </c>
      <c r="H57" s="26">
        <v>5.8000000000000003E-2</v>
      </c>
      <c r="I57" s="26">
        <v>5.8000000000000003E-2</v>
      </c>
      <c r="J57" s="27">
        <v>1E-4</v>
      </c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2:24" ht="15.75" customHeight="1" x14ac:dyDescent="0.25">
      <c r="B58" s="48" t="s">
        <v>39</v>
      </c>
      <c r="C58" s="49"/>
      <c r="D58" s="49"/>
      <c r="E58" s="49"/>
      <c r="F58" s="49"/>
      <c r="G58" s="49"/>
      <c r="H58" s="49"/>
      <c r="I58" s="49"/>
      <c r="J58" s="50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2:24" ht="15.75" customHeight="1" x14ac:dyDescent="0.25">
      <c r="B59" s="12" t="s">
        <v>35</v>
      </c>
      <c r="C59" s="35">
        <f t="shared" ref="C59:I61" si="6">C51+0.2%</f>
        <v>6.6000000000000003E-2</v>
      </c>
      <c r="D59" s="35">
        <f t="shared" ref="D59:I59" si="7">D51+0.2%</f>
        <v>6.0000000000000005E-2</v>
      </c>
      <c r="E59" s="35">
        <f t="shared" si="7"/>
        <v>6.0000000000000005E-2</v>
      </c>
      <c r="F59" s="28">
        <f t="shared" si="7"/>
        <v>5.9000000000000004E-2</v>
      </c>
      <c r="G59" s="28">
        <f t="shared" si="7"/>
        <v>5.9000000000000004E-2</v>
      </c>
      <c r="H59" s="28">
        <f t="shared" si="7"/>
        <v>5.9000000000000004E-2</v>
      </c>
      <c r="I59" s="28">
        <f t="shared" si="7"/>
        <v>5.9000000000000004E-2</v>
      </c>
      <c r="J59" s="29">
        <v>1E-4</v>
      </c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2:24" ht="15.75" customHeight="1" x14ac:dyDescent="0.25">
      <c r="B60" s="12" t="s">
        <v>36</v>
      </c>
      <c r="C60" s="35">
        <f t="shared" si="6"/>
        <v>6.6000000000000003E-2</v>
      </c>
      <c r="D60" s="35">
        <f t="shared" si="6"/>
        <v>6.0000000000000005E-2</v>
      </c>
      <c r="E60" s="35">
        <f t="shared" si="6"/>
        <v>6.0000000000000005E-2</v>
      </c>
      <c r="F60" s="28">
        <f t="shared" si="6"/>
        <v>5.9000000000000004E-2</v>
      </c>
      <c r="G60" s="28">
        <f t="shared" si="6"/>
        <v>5.9000000000000004E-2</v>
      </c>
      <c r="H60" s="28">
        <f t="shared" si="6"/>
        <v>5.9000000000000004E-2</v>
      </c>
      <c r="I60" s="28">
        <f t="shared" si="6"/>
        <v>5.9000000000000004E-2</v>
      </c>
      <c r="J60" s="27">
        <v>1E-4</v>
      </c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2:24" ht="15.75" customHeight="1" x14ac:dyDescent="0.25">
      <c r="B61" s="12" t="s">
        <v>37</v>
      </c>
      <c r="C61" s="35">
        <f t="shared" si="6"/>
        <v>6.7000000000000004E-2</v>
      </c>
      <c r="D61" s="35">
        <f t="shared" si="6"/>
        <v>6.0999999999999999E-2</v>
      </c>
      <c r="E61" s="35">
        <f t="shared" si="6"/>
        <v>6.0999999999999999E-2</v>
      </c>
      <c r="F61" s="28">
        <f t="shared" si="6"/>
        <v>6.0000000000000005E-2</v>
      </c>
      <c r="G61" s="28">
        <f t="shared" si="6"/>
        <v>6.0000000000000005E-2</v>
      </c>
      <c r="H61" s="28">
        <f t="shared" si="6"/>
        <v>6.0000000000000005E-2</v>
      </c>
      <c r="I61" s="28">
        <f t="shared" si="6"/>
        <v>6.0000000000000005E-2</v>
      </c>
      <c r="J61" s="29">
        <v>1E-4</v>
      </c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2:24" ht="15.75" customHeight="1" x14ac:dyDescent="0.25">
      <c r="B62" s="48" t="s">
        <v>40</v>
      </c>
      <c r="C62" s="49"/>
      <c r="D62" s="49"/>
      <c r="E62" s="49"/>
      <c r="F62" s="49"/>
      <c r="G62" s="49"/>
      <c r="H62" s="49"/>
      <c r="I62" s="49"/>
      <c r="J62" s="50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2:24" ht="15.75" customHeight="1" x14ac:dyDescent="0.25">
      <c r="B63" s="12" t="s">
        <v>35</v>
      </c>
      <c r="C63" s="35">
        <f t="shared" ref="C63:I65" si="8">C51+0.2%</f>
        <v>6.6000000000000003E-2</v>
      </c>
      <c r="D63" s="35">
        <f t="shared" ref="D63:I63" si="9">D51+0.2%</f>
        <v>6.0000000000000005E-2</v>
      </c>
      <c r="E63" s="35">
        <f t="shared" si="9"/>
        <v>6.0000000000000005E-2</v>
      </c>
      <c r="F63" s="28">
        <f t="shared" si="9"/>
        <v>5.9000000000000004E-2</v>
      </c>
      <c r="G63" s="28">
        <f t="shared" si="9"/>
        <v>5.9000000000000004E-2</v>
      </c>
      <c r="H63" s="28">
        <f t="shared" si="9"/>
        <v>5.9000000000000004E-2</v>
      </c>
      <c r="I63" s="28">
        <f t="shared" si="9"/>
        <v>5.9000000000000004E-2</v>
      </c>
      <c r="J63" s="29">
        <v>1E-4</v>
      </c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2:24" ht="15.75" customHeight="1" x14ac:dyDescent="0.25">
      <c r="B64" s="12" t="s">
        <v>36</v>
      </c>
      <c r="C64" s="35">
        <f t="shared" si="8"/>
        <v>6.6000000000000003E-2</v>
      </c>
      <c r="D64" s="35">
        <f t="shared" si="8"/>
        <v>6.0000000000000005E-2</v>
      </c>
      <c r="E64" s="35">
        <f t="shared" si="8"/>
        <v>6.0000000000000005E-2</v>
      </c>
      <c r="F64" s="28">
        <f t="shared" si="8"/>
        <v>5.9000000000000004E-2</v>
      </c>
      <c r="G64" s="28">
        <f t="shared" si="8"/>
        <v>5.9000000000000004E-2</v>
      </c>
      <c r="H64" s="28">
        <f t="shared" si="8"/>
        <v>5.9000000000000004E-2</v>
      </c>
      <c r="I64" s="28">
        <f t="shared" si="8"/>
        <v>5.9000000000000004E-2</v>
      </c>
      <c r="J64" s="27">
        <v>1E-4</v>
      </c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2:24" ht="15.75" customHeight="1" x14ac:dyDescent="0.25">
      <c r="B65" s="19" t="s">
        <v>37</v>
      </c>
      <c r="C65" s="36">
        <f t="shared" si="8"/>
        <v>6.7000000000000004E-2</v>
      </c>
      <c r="D65" s="36">
        <f t="shared" si="8"/>
        <v>6.0999999999999999E-2</v>
      </c>
      <c r="E65" s="36">
        <f t="shared" si="8"/>
        <v>6.0999999999999999E-2</v>
      </c>
      <c r="F65" s="30">
        <f t="shared" si="8"/>
        <v>6.0000000000000005E-2</v>
      </c>
      <c r="G65" s="30">
        <f t="shared" si="8"/>
        <v>6.0000000000000005E-2</v>
      </c>
      <c r="H65" s="30">
        <f t="shared" si="8"/>
        <v>6.0000000000000005E-2</v>
      </c>
      <c r="I65" s="30">
        <f t="shared" si="8"/>
        <v>6.0000000000000005E-2</v>
      </c>
      <c r="J65" s="31">
        <v>1E-4</v>
      </c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2:24" ht="15.75" customHeight="1" x14ac:dyDescent="0.25">
      <c r="B66" s="57" t="s">
        <v>41</v>
      </c>
      <c r="C66" s="58"/>
      <c r="D66" s="58"/>
      <c r="E66" s="58"/>
      <c r="F66" s="58"/>
      <c r="G66" s="58"/>
      <c r="H66" s="58"/>
      <c r="I66" s="58"/>
      <c r="J66" s="59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2:24" ht="15.75" customHeight="1" x14ac:dyDescent="0.25">
      <c r="B67" s="12" t="s">
        <v>35</v>
      </c>
      <c r="C67" s="35">
        <v>6.2E-2</v>
      </c>
      <c r="D67" s="35">
        <v>5.7000000000000002E-2</v>
      </c>
      <c r="E67" s="35">
        <v>5.1999999999999998E-2</v>
      </c>
      <c r="F67" s="28">
        <v>4.3999999999999997E-2</v>
      </c>
      <c r="G67" s="28">
        <v>4.3999999999999997E-2</v>
      </c>
      <c r="H67" s="28">
        <v>4.3999999999999997E-2</v>
      </c>
      <c r="I67" s="28">
        <v>4.3999999999999997E-2</v>
      </c>
      <c r="J67" s="29">
        <v>1E-4</v>
      </c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2:24" ht="15.75" customHeight="1" x14ac:dyDescent="0.25">
      <c r="B68" s="12" t="s">
        <v>36</v>
      </c>
      <c r="C68" s="35">
        <v>6.2E-2</v>
      </c>
      <c r="D68" s="35">
        <v>5.7000000000000002E-2</v>
      </c>
      <c r="E68" s="35">
        <v>5.1999999999999998E-2</v>
      </c>
      <c r="F68" s="28">
        <v>4.3999999999999997E-2</v>
      </c>
      <c r="G68" s="28">
        <v>4.3999999999999997E-2</v>
      </c>
      <c r="H68" s="28">
        <v>4.3999999999999997E-2</v>
      </c>
      <c r="I68" s="28">
        <v>4.3999999999999997E-2</v>
      </c>
      <c r="J68" s="27">
        <v>1E-4</v>
      </c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2:24" x14ac:dyDescent="0.25">
      <c r="B69" s="12" t="s">
        <v>37</v>
      </c>
      <c r="C69" s="35">
        <f t="shared" ref="C69:I73" si="10">C68+0.1%</f>
        <v>6.3E-2</v>
      </c>
      <c r="D69" s="35">
        <f t="shared" si="10"/>
        <v>5.8000000000000003E-2</v>
      </c>
      <c r="E69" s="35">
        <f t="shared" si="10"/>
        <v>5.2999999999999999E-2</v>
      </c>
      <c r="F69" s="28">
        <f t="shared" si="10"/>
        <v>4.4999999999999998E-2</v>
      </c>
      <c r="G69" s="28">
        <f t="shared" si="10"/>
        <v>4.4999999999999998E-2</v>
      </c>
      <c r="H69" s="28">
        <f t="shared" si="10"/>
        <v>4.4999999999999998E-2</v>
      </c>
      <c r="I69" s="28">
        <f t="shared" si="10"/>
        <v>4.4999999999999998E-2</v>
      </c>
      <c r="J69" s="29">
        <v>1E-4</v>
      </c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2:24" ht="15.75" x14ac:dyDescent="0.25">
      <c r="B70" s="48" t="s">
        <v>42</v>
      </c>
      <c r="C70" s="49"/>
      <c r="D70" s="49"/>
      <c r="E70" s="49"/>
      <c r="F70" s="49"/>
      <c r="G70" s="49"/>
      <c r="H70" s="49"/>
      <c r="I70" s="49"/>
      <c r="J70" s="50"/>
    </row>
    <row r="71" spans="2:24" x14ac:dyDescent="0.25">
      <c r="B71" s="12" t="s">
        <v>35</v>
      </c>
      <c r="C71" s="35">
        <v>6.2E-2</v>
      </c>
      <c r="D71" s="35">
        <v>5.7000000000000002E-2</v>
      </c>
      <c r="E71" s="35">
        <v>5.1999999999999998E-2</v>
      </c>
      <c r="F71" s="28">
        <v>4.3999999999999997E-2</v>
      </c>
      <c r="G71" s="28">
        <v>4.3999999999999997E-2</v>
      </c>
      <c r="H71" s="28">
        <v>4.3999999999999997E-2</v>
      </c>
      <c r="I71" s="28">
        <v>4.3999999999999997E-2</v>
      </c>
      <c r="J71" s="29">
        <v>1E-4</v>
      </c>
    </row>
    <row r="72" spans="2:24" x14ac:dyDescent="0.25">
      <c r="B72" s="12" t="s">
        <v>36</v>
      </c>
      <c r="C72" s="35">
        <v>6.2E-2</v>
      </c>
      <c r="D72" s="35">
        <v>5.7000000000000002E-2</v>
      </c>
      <c r="E72" s="35">
        <v>5.1999999999999998E-2</v>
      </c>
      <c r="F72" s="28">
        <v>4.3999999999999997E-2</v>
      </c>
      <c r="G72" s="28">
        <v>4.3999999999999997E-2</v>
      </c>
      <c r="H72" s="28">
        <v>4.3999999999999997E-2</v>
      </c>
      <c r="I72" s="28">
        <v>4.3999999999999997E-2</v>
      </c>
      <c r="J72" s="27">
        <v>1E-4</v>
      </c>
    </row>
    <row r="73" spans="2:24" ht="15.75" customHeight="1" x14ac:dyDescent="0.25">
      <c r="B73" s="12" t="s">
        <v>37</v>
      </c>
      <c r="C73" s="35">
        <f t="shared" si="10"/>
        <v>6.3E-2</v>
      </c>
      <c r="D73" s="35">
        <f t="shared" si="10"/>
        <v>5.8000000000000003E-2</v>
      </c>
      <c r="E73" s="35">
        <f t="shared" si="10"/>
        <v>5.2999999999999999E-2</v>
      </c>
      <c r="F73" s="28">
        <f t="shared" si="10"/>
        <v>4.4999999999999998E-2</v>
      </c>
      <c r="G73" s="28">
        <f t="shared" si="10"/>
        <v>4.4999999999999998E-2</v>
      </c>
      <c r="H73" s="28">
        <f t="shared" si="10"/>
        <v>4.4999999999999998E-2</v>
      </c>
      <c r="I73" s="28">
        <f t="shared" si="10"/>
        <v>4.4999999999999998E-2</v>
      </c>
      <c r="J73" s="27">
        <v>1E-4</v>
      </c>
    </row>
    <row r="74" spans="2:24" ht="15.75" customHeight="1" x14ac:dyDescent="0.25">
      <c r="B74" s="48" t="s">
        <v>43</v>
      </c>
      <c r="C74" s="49"/>
      <c r="D74" s="49"/>
      <c r="E74" s="49"/>
      <c r="F74" s="49"/>
      <c r="G74" s="49"/>
      <c r="H74" s="49"/>
      <c r="I74" s="49"/>
      <c r="J74" s="50"/>
    </row>
    <row r="75" spans="2:24" x14ac:dyDescent="0.25">
      <c r="B75" s="12" t="s">
        <v>35</v>
      </c>
      <c r="C75" s="35">
        <f t="shared" ref="C75:I77" si="11">C67+0.2%</f>
        <v>6.4000000000000001E-2</v>
      </c>
      <c r="D75" s="35">
        <f t="shared" ref="D75:I76" si="12">D67+0.2%</f>
        <v>5.9000000000000004E-2</v>
      </c>
      <c r="E75" s="35">
        <f t="shared" si="12"/>
        <v>5.3999999999999999E-2</v>
      </c>
      <c r="F75" s="28">
        <f t="shared" si="12"/>
        <v>4.5999999999999999E-2</v>
      </c>
      <c r="G75" s="28">
        <f t="shared" si="12"/>
        <v>4.5999999999999999E-2</v>
      </c>
      <c r="H75" s="28">
        <f t="shared" si="12"/>
        <v>4.5999999999999999E-2</v>
      </c>
      <c r="I75" s="28">
        <f t="shared" si="12"/>
        <v>4.5999999999999999E-2</v>
      </c>
      <c r="J75" s="29">
        <v>1E-4</v>
      </c>
    </row>
    <row r="76" spans="2:24" ht="15.75" customHeight="1" x14ac:dyDescent="0.25">
      <c r="B76" s="12" t="s">
        <v>36</v>
      </c>
      <c r="C76" s="35">
        <f t="shared" si="11"/>
        <v>6.4000000000000001E-2</v>
      </c>
      <c r="D76" s="35">
        <f t="shared" si="12"/>
        <v>5.9000000000000004E-2</v>
      </c>
      <c r="E76" s="35">
        <f t="shared" si="12"/>
        <v>5.3999999999999999E-2</v>
      </c>
      <c r="F76" s="28">
        <f t="shared" si="12"/>
        <v>4.5999999999999999E-2</v>
      </c>
      <c r="G76" s="28">
        <f t="shared" si="12"/>
        <v>4.5999999999999999E-2</v>
      </c>
      <c r="H76" s="28">
        <f t="shared" si="12"/>
        <v>4.5999999999999999E-2</v>
      </c>
      <c r="I76" s="28">
        <f t="shared" si="12"/>
        <v>4.5999999999999999E-2</v>
      </c>
      <c r="J76" s="27">
        <v>1E-4</v>
      </c>
    </row>
    <row r="77" spans="2:24" x14ac:dyDescent="0.25">
      <c r="B77" s="12" t="s">
        <v>37</v>
      </c>
      <c r="C77" s="35">
        <f t="shared" si="11"/>
        <v>6.5000000000000002E-2</v>
      </c>
      <c r="D77" s="35">
        <f t="shared" si="11"/>
        <v>6.0000000000000005E-2</v>
      </c>
      <c r="E77" s="35">
        <f t="shared" si="11"/>
        <v>5.5E-2</v>
      </c>
      <c r="F77" s="28">
        <f t="shared" si="11"/>
        <v>4.7E-2</v>
      </c>
      <c r="G77" s="28">
        <f t="shared" si="11"/>
        <v>4.7E-2</v>
      </c>
      <c r="H77" s="28">
        <f t="shared" si="11"/>
        <v>4.7E-2</v>
      </c>
      <c r="I77" s="28">
        <f t="shared" si="11"/>
        <v>4.7E-2</v>
      </c>
      <c r="J77" s="29">
        <v>1E-4</v>
      </c>
    </row>
    <row r="78" spans="2:24" ht="15.75" customHeight="1" x14ac:dyDescent="0.25">
      <c r="B78" s="48" t="s">
        <v>43</v>
      </c>
      <c r="C78" s="49"/>
      <c r="D78" s="49"/>
      <c r="E78" s="49"/>
      <c r="F78" s="49"/>
      <c r="G78" s="49"/>
      <c r="H78" s="49"/>
      <c r="I78" s="49"/>
      <c r="J78" s="50"/>
    </row>
    <row r="79" spans="2:24" x14ac:dyDescent="0.25">
      <c r="B79" s="12" t="s">
        <v>35</v>
      </c>
      <c r="C79" s="35">
        <f t="shared" ref="C79:I81" si="13">C67+0.2%</f>
        <v>6.4000000000000001E-2</v>
      </c>
      <c r="D79" s="35">
        <f t="shared" ref="D79:I79" si="14">D67+0.2%</f>
        <v>5.9000000000000004E-2</v>
      </c>
      <c r="E79" s="35">
        <f t="shared" si="14"/>
        <v>5.3999999999999999E-2</v>
      </c>
      <c r="F79" s="28">
        <f t="shared" si="14"/>
        <v>4.5999999999999999E-2</v>
      </c>
      <c r="G79" s="28">
        <f t="shared" si="14"/>
        <v>4.5999999999999999E-2</v>
      </c>
      <c r="H79" s="28">
        <f t="shared" si="14"/>
        <v>4.5999999999999999E-2</v>
      </c>
      <c r="I79" s="28">
        <f t="shared" si="14"/>
        <v>4.5999999999999999E-2</v>
      </c>
      <c r="J79" s="29">
        <v>1E-4</v>
      </c>
    </row>
    <row r="80" spans="2:24" x14ac:dyDescent="0.25">
      <c r="B80" s="12" t="s">
        <v>36</v>
      </c>
      <c r="C80" s="35">
        <f t="shared" si="13"/>
        <v>6.4000000000000001E-2</v>
      </c>
      <c r="D80" s="35">
        <f t="shared" si="13"/>
        <v>5.9000000000000004E-2</v>
      </c>
      <c r="E80" s="35">
        <f t="shared" si="13"/>
        <v>5.3999999999999999E-2</v>
      </c>
      <c r="F80" s="28">
        <f t="shared" si="13"/>
        <v>4.5999999999999999E-2</v>
      </c>
      <c r="G80" s="28">
        <f t="shared" si="13"/>
        <v>4.5999999999999999E-2</v>
      </c>
      <c r="H80" s="28">
        <f t="shared" si="13"/>
        <v>4.5999999999999999E-2</v>
      </c>
      <c r="I80" s="28">
        <f t="shared" si="13"/>
        <v>4.5999999999999999E-2</v>
      </c>
      <c r="J80" s="27">
        <v>1E-4</v>
      </c>
    </row>
    <row r="81" spans="2:10" x14ac:dyDescent="0.25">
      <c r="B81" s="19" t="s">
        <v>37</v>
      </c>
      <c r="C81" s="36">
        <f t="shared" si="13"/>
        <v>6.5000000000000002E-2</v>
      </c>
      <c r="D81" s="36">
        <f t="shared" si="13"/>
        <v>6.0000000000000005E-2</v>
      </c>
      <c r="E81" s="36">
        <f t="shared" si="13"/>
        <v>5.5E-2</v>
      </c>
      <c r="F81" s="30">
        <f t="shared" si="13"/>
        <v>4.7E-2</v>
      </c>
      <c r="G81" s="30">
        <f t="shared" si="13"/>
        <v>4.7E-2</v>
      </c>
      <c r="H81" s="30">
        <f t="shared" si="13"/>
        <v>4.7E-2</v>
      </c>
      <c r="I81" s="30">
        <f t="shared" si="13"/>
        <v>4.7E-2</v>
      </c>
      <c r="J81" s="31">
        <v>1E-4</v>
      </c>
    </row>
    <row r="84" spans="2:10" ht="18.75" x14ac:dyDescent="0.25">
      <c r="B84" s="51" t="s">
        <v>44</v>
      </c>
      <c r="C84" s="51"/>
      <c r="D84" s="51"/>
      <c r="E84" s="51"/>
      <c r="F84" s="51"/>
      <c r="G84" s="51"/>
      <c r="H84" s="51"/>
      <c r="I84" s="51"/>
      <c r="J84" s="51"/>
    </row>
    <row r="85" spans="2:10" x14ac:dyDescent="0.25">
      <c r="B85" s="37"/>
      <c r="C85" s="38"/>
      <c r="D85" s="38"/>
      <c r="E85" s="38"/>
      <c r="F85" s="39"/>
      <c r="G85" s="39"/>
      <c r="H85" s="39"/>
    </row>
    <row r="86" spans="2:10" x14ac:dyDescent="0.25">
      <c r="B86" s="52" t="s">
        <v>45</v>
      </c>
      <c r="C86" s="6" t="s">
        <v>2</v>
      </c>
      <c r="D86" s="6" t="s">
        <v>3</v>
      </c>
      <c r="E86" s="6" t="s">
        <v>4</v>
      </c>
      <c r="F86" s="6" t="s">
        <v>5</v>
      </c>
      <c r="G86" s="6" t="s">
        <v>6</v>
      </c>
      <c r="H86" s="6" t="s">
        <v>7</v>
      </c>
      <c r="I86" s="6" t="s">
        <v>8</v>
      </c>
      <c r="J86" s="7" t="s">
        <v>9</v>
      </c>
    </row>
    <row r="87" spans="2:10" x14ac:dyDescent="0.25">
      <c r="B87" s="53"/>
      <c r="C87" s="8" t="s">
        <v>10</v>
      </c>
      <c r="D87" s="8" t="s">
        <v>11</v>
      </c>
      <c r="E87" s="8" t="s">
        <v>12</v>
      </c>
      <c r="F87" s="8" t="s">
        <v>13</v>
      </c>
      <c r="G87" s="8" t="s">
        <v>14</v>
      </c>
      <c r="H87" s="8" t="s">
        <v>15</v>
      </c>
      <c r="I87" s="8" t="s">
        <v>16</v>
      </c>
      <c r="J87" s="9" t="s">
        <v>17</v>
      </c>
    </row>
    <row r="88" spans="2:10" ht="15.75" x14ac:dyDescent="0.25">
      <c r="B88" s="54" t="s">
        <v>23</v>
      </c>
      <c r="C88" s="55"/>
      <c r="D88" s="55"/>
      <c r="E88" s="55"/>
      <c r="F88" s="55"/>
      <c r="G88" s="55"/>
      <c r="H88" s="55"/>
      <c r="I88" s="55"/>
      <c r="J88" s="56"/>
    </row>
    <row r="89" spans="2:10" x14ac:dyDescent="0.25">
      <c r="B89" s="40" t="s">
        <v>46</v>
      </c>
      <c r="C89" s="35">
        <v>3.5000000000000003E-2</v>
      </c>
      <c r="D89" s="35">
        <v>3.5000000000000003E-2</v>
      </c>
      <c r="E89" s="35">
        <v>3.5000000000000003E-2</v>
      </c>
      <c r="F89" s="35">
        <v>4.2999999999999997E-2</v>
      </c>
      <c r="G89" s="35">
        <v>4.2999999999999997E-2</v>
      </c>
      <c r="H89" s="35">
        <v>4.2999999999999997E-2</v>
      </c>
      <c r="I89" s="35">
        <v>4.2999999999999997E-2</v>
      </c>
      <c r="J89" s="41">
        <v>1E-4</v>
      </c>
    </row>
    <row r="90" spans="2:10" x14ac:dyDescent="0.25">
      <c r="B90" s="40" t="s">
        <v>47</v>
      </c>
      <c r="C90" s="35">
        <v>3.5000000000000003E-2</v>
      </c>
      <c r="D90" s="35">
        <v>3.5000000000000003E-2</v>
      </c>
      <c r="E90" s="35">
        <v>3.5000000000000003E-2</v>
      </c>
      <c r="F90" s="35">
        <v>4.2999999999999997E-2</v>
      </c>
      <c r="G90" s="35">
        <v>4.2999999999999997E-2</v>
      </c>
      <c r="H90" s="35">
        <v>4.2999999999999997E-2</v>
      </c>
      <c r="I90" s="35">
        <v>4.2999999999999997E-2</v>
      </c>
      <c r="J90" s="41">
        <v>1E-4</v>
      </c>
    </row>
    <row r="91" spans="2:10" x14ac:dyDescent="0.25">
      <c r="B91" s="40" t="s">
        <v>48</v>
      </c>
      <c r="C91" s="35">
        <v>3.5000000000000003E-2</v>
      </c>
      <c r="D91" s="35">
        <v>3.5000000000000003E-2</v>
      </c>
      <c r="E91" s="35">
        <v>3.5000000000000003E-2</v>
      </c>
      <c r="F91" s="35">
        <v>4.2999999999999997E-2</v>
      </c>
      <c r="G91" s="35">
        <v>4.2999999999999997E-2</v>
      </c>
      <c r="H91" s="35">
        <v>4.2999999999999997E-2</v>
      </c>
      <c r="I91" s="35">
        <v>4.2999999999999997E-2</v>
      </c>
      <c r="J91" s="41">
        <v>1E-4</v>
      </c>
    </row>
    <row r="92" spans="2:10" ht="15.75" customHeight="1" x14ac:dyDescent="0.25">
      <c r="B92" s="44" t="s">
        <v>24</v>
      </c>
      <c r="C92" s="45"/>
      <c r="D92" s="45"/>
      <c r="E92" s="45"/>
      <c r="F92" s="45"/>
      <c r="G92" s="45"/>
      <c r="H92" s="45"/>
      <c r="I92" s="45"/>
      <c r="J92" s="46"/>
    </row>
    <row r="93" spans="2:10" x14ac:dyDescent="0.25">
      <c r="B93" s="40" t="s">
        <v>46</v>
      </c>
      <c r="C93" s="35">
        <v>3.4500000000000003E-2</v>
      </c>
      <c r="D93" s="35">
        <v>3.4500000000000003E-2</v>
      </c>
      <c r="E93" s="35">
        <v>3.4500000000000003E-2</v>
      </c>
      <c r="F93" s="35">
        <v>4.2000000000000003E-2</v>
      </c>
      <c r="G93" s="35">
        <v>4.1000000000000002E-2</v>
      </c>
      <c r="H93" s="35">
        <v>4.1000000000000002E-2</v>
      </c>
      <c r="I93" s="35">
        <v>0.04</v>
      </c>
      <c r="J93" s="41">
        <v>1E-4</v>
      </c>
    </row>
    <row r="94" spans="2:10" x14ac:dyDescent="0.25">
      <c r="B94" s="40" t="s">
        <v>47</v>
      </c>
      <c r="C94" s="35">
        <v>3.4500000000000003E-2</v>
      </c>
      <c r="D94" s="35">
        <v>3.4500000000000003E-2</v>
      </c>
      <c r="E94" s="35">
        <v>3.4500000000000003E-2</v>
      </c>
      <c r="F94" s="35">
        <v>4.2000000000000003E-2</v>
      </c>
      <c r="G94" s="35">
        <v>4.1000000000000002E-2</v>
      </c>
      <c r="H94" s="35">
        <v>4.1000000000000002E-2</v>
      </c>
      <c r="I94" s="35">
        <v>0.04</v>
      </c>
      <c r="J94" s="41">
        <v>1E-4</v>
      </c>
    </row>
    <row r="95" spans="2:10" x14ac:dyDescent="0.25">
      <c r="B95" s="40" t="s">
        <v>48</v>
      </c>
      <c r="C95" s="35">
        <v>3.4500000000000003E-2</v>
      </c>
      <c r="D95" s="35">
        <v>3.4500000000000003E-2</v>
      </c>
      <c r="E95" s="35">
        <v>3.4500000000000003E-2</v>
      </c>
      <c r="F95" s="35">
        <v>4.2000000000000003E-2</v>
      </c>
      <c r="G95" s="35">
        <v>4.1000000000000002E-2</v>
      </c>
      <c r="H95" s="35">
        <v>4.1000000000000002E-2</v>
      </c>
      <c r="I95" s="35">
        <v>0.04</v>
      </c>
      <c r="J95" s="41">
        <v>1E-4</v>
      </c>
    </row>
    <row r="96" spans="2:10" ht="15.75" customHeight="1" x14ac:dyDescent="0.25">
      <c r="B96" s="44" t="s">
        <v>25</v>
      </c>
      <c r="C96" s="45"/>
      <c r="D96" s="45"/>
      <c r="E96" s="45"/>
      <c r="F96" s="45"/>
      <c r="G96" s="45"/>
      <c r="H96" s="45"/>
      <c r="I96" s="45"/>
      <c r="J96" s="46"/>
    </row>
    <row r="97" spans="2:10" x14ac:dyDescent="0.25">
      <c r="B97" s="40" t="s">
        <v>46</v>
      </c>
      <c r="C97" s="35">
        <v>3.5000000000000003E-2</v>
      </c>
      <c r="D97" s="35">
        <v>3.5000000000000003E-2</v>
      </c>
      <c r="E97" s="35">
        <v>3.5000000000000003E-2</v>
      </c>
      <c r="F97" s="35">
        <v>4.2999999999999997E-2</v>
      </c>
      <c r="G97" s="35">
        <v>4.2999999999999997E-2</v>
      </c>
      <c r="H97" s="35">
        <v>4.2999999999999997E-2</v>
      </c>
      <c r="I97" s="35">
        <v>4.2999999999999997E-2</v>
      </c>
      <c r="J97" s="41">
        <v>1E-4</v>
      </c>
    </row>
    <row r="98" spans="2:10" x14ac:dyDescent="0.25">
      <c r="B98" s="40" t="s">
        <v>47</v>
      </c>
      <c r="C98" s="35">
        <v>3.5000000000000003E-2</v>
      </c>
      <c r="D98" s="35">
        <v>3.5000000000000003E-2</v>
      </c>
      <c r="E98" s="35">
        <v>3.5000000000000003E-2</v>
      </c>
      <c r="F98" s="35">
        <v>4.2999999999999997E-2</v>
      </c>
      <c r="G98" s="35">
        <v>4.2999999999999997E-2</v>
      </c>
      <c r="H98" s="35">
        <v>4.2999999999999997E-2</v>
      </c>
      <c r="I98" s="35">
        <v>4.2999999999999997E-2</v>
      </c>
      <c r="J98" s="41">
        <v>1E-4</v>
      </c>
    </row>
    <row r="99" spans="2:10" x14ac:dyDescent="0.25">
      <c r="B99" s="40" t="s">
        <v>48</v>
      </c>
      <c r="C99" s="35">
        <v>3.5000000000000003E-2</v>
      </c>
      <c r="D99" s="35">
        <v>3.5000000000000003E-2</v>
      </c>
      <c r="E99" s="35">
        <v>3.5000000000000003E-2</v>
      </c>
      <c r="F99" s="35">
        <v>4.2999999999999997E-2</v>
      </c>
      <c r="G99" s="35">
        <v>4.2999999999999997E-2</v>
      </c>
      <c r="H99" s="35">
        <v>4.2999999999999997E-2</v>
      </c>
      <c r="I99" s="35">
        <v>4.2999999999999997E-2</v>
      </c>
      <c r="J99" s="41">
        <v>1E-4</v>
      </c>
    </row>
    <row r="100" spans="2:10" ht="15.75" customHeight="1" x14ac:dyDescent="0.25">
      <c r="B100" s="44" t="s">
        <v>26</v>
      </c>
      <c r="C100" s="45"/>
      <c r="D100" s="45"/>
      <c r="E100" s="45"/>
      <c r="F100" s="45"/>
      <c r="G100" s="45"/>
      <c r="H100" s="45"/>
      <c r="I100" s="45"/>
      <c r="J100" s="46"/>
    </row>
    <row r="101" spans="2:10" x14ac:dyDescent="0.25">
      <c r="B101" s="40" t="s">
        <v>46</v>
      </c>
      <c r="C101" s="35">
        <v>3.4500000000000003E-2</v>
      </c>
      <c r="D101" s="35">
        <v>3.4500000000000003E-2</v>
      </c>
      <c r="E101" s="35">
        <v>3.4500000000000003E-2</v>
      </c>
      <c r="F101" s="35">
        <v>4.2000000000000003E-2</v>
      </c>
      <c r="G101" s="35">
        <v>4.1000000000000002E-2</v>
      </c>
      <c r="H101" s="35">
        <v>4.1000000000000002E-2</v>
      </c>
      <c r="I101" s="35">
        <v>0.04</v>
      </c>
      <c r="J101" s="41">
        <v>1E-4</v>
      </c>
    </row>
    <row r="102" spans="2:10" x14ac:dyDescent="0.25">
      <c r="B102" s="40" t="s">
        <v>47</v>
      </c>
      <c r="C102" s="35">
        <v>3.4500000000000003E-2</v>
      </c>
      <c r="D102" s="35">
        <v>3.4500000000000003E-2</v>
      </c>
      <c r="E102" s="35">
        <v>3.4500000000000003E-2</v>
      </c>
      <c r="F102" s="35">
        <v>4.2000000000000003E-2</v>
      </c>
      <c r="G102" s="35">
        <v>4.1000000000000002E-2</v>
      </c>
      <c r="H102" s="35">
        <v>4.1000000000000002E-2</v>
      </c>
      <c r="I102" s="35">
        <v>0.04</v>
      </c>
      <c r="J102" s="41">
        <v>1E-4</v>
      </c>
    </row>
    <row r="103" spans="2:10" x14ac:dyDescent="0.25">
      <c r="B103" s="42" t="s">
        <v>48</v>
      </c>
      <c r="C103" s="36">
        <v>3.4500000000000003E-2</v>
      </c>
      <c r="D103" s="36">
        <v>3.4500000000000003E-2</v>
      </c>
      <c r="E103" s="36">
        <v>3.4500000000000003E-2</v>
      </c>
      <c r="F103" s="36">
        <v>4.2000000000000003E-2</v>
      </c>
      <c r="G103" s="36">
        <v>4.1000000000000002E-2</v>
      </c>
      <c r="H103" s="36">
        <v>4.1000000000000002E-2</v>
      </c>
      <c r="I103" s="36">
        <v>0.04</v>
      </c>
      <c r="J103" s="43">
        <v>1E-4</v>
      </c>
    </row>
    <row r="104" spans="2:10" ht="15.75" customHeight="1" x14ac:dyDescent="0.25">
      <c r="B104" s="37"/>
      <c r="C104" s="38"/>
      <c r="D104" s="38"/>
      <c r="E104" s="38"/>
      <c r="F104" s="39"/>
      <c r="G104" s="39"/>
      <c r="H104" s="39"/>
    </row>
    <row r="105" spans="2:10" x14ac:dyDescent="0.25">
      <c r="B105" s="37"/>
      <c r="C105" s="38"/>
      <c r="D105" s="38"/>
      <c r="E105" s="38"/>
      <c r="F105" s="39"/>
      <c r="G105" s="39"/>
      <c r="H105" s="39"/>
    </row>
    <row r="106" spans="2:10" ht="34.5" customHeight="1" x14ac:dyDescent="0.25">
      <c r="B106" s="47" t="s">
        <v>49</v>
      </c>
      <c r="C106" s="47"/>
      <c r="D106" s="47"/>
      <c r="E106" s="47"/>
      <c r="F106" s="47"/>
      <c r="G106" s="47"/>
      <c r="H106" s="47"/>
      <c r="I106" s="47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8">
    <mergeCell ref="E1:K1"/>
    <mergeCell ref="B2:J2"/>
    <mergeCell ref="B4:B5"/>
    <mergeCell ref="B6:H6"/>
    <mergeCell ref="B10:J10"/>
    <mergeCell ref="B14:H14"/>
    <mergeCell ref="B18:J18"/>
    <mergeCell ref="B22:J22"/>
    <mergeCell ref="B26:J26"/>
    <mergeCell ref="B30:J30"/>
    <mergeCell ref="B35:J35"/>
    <mergeCell ref="B40:J40"/>
    <mergeCell ref="B45:J45"/>
    <mergeCell ref="B50:J50"/>
    <mergeCell ref="B54:J54"/>
    <mergeCell ref="B58:J58"/>
    <mergeCell ref="B62:J62"/>
    <mergeCell ref="B66:J66"/>
    <mergeCell ref="B70:J70"/>
    <mergeCell ref="B74:J74"/>
    <mergeCell ref="B96:J96"/>
    <mergeCell ref="B100:J100"/>
    <mergeCell ref="B106:I106"/>
    <mergeCell ref="B78:J78"/>
    <mergeCell ref="B84:J84"/>
    <mergeCell ref="B86:B87"/>
    <mergeCell ref="B88:J88"/>
    <mergeCell ref="B92:J92"/>
  </mergeCells>
  <pageMargins left="0.23622047244094491" right="0.23622047244094491" top="1.3385826771653544" bottom="0.74803149606299213" header="0.70866141732283472" footer="0.31496062992125978"/>
  <pageSetup paperSize="9" scale="44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Процентные ставки "Свой вклад"</vt:lpstr>
      <vt:lpstr>'Процентные ставки "Свой вклад"'!Print_Area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Георгий Юрьевич</dc:creator>
  <cp:lastModifiedBy>Гудков Илья Олегович</cp:lastModifiedBy>
  <cp:revision>1</cp:revision>
  <dcterms:created xsi:type="dcterms:W3CDTF">2022-03-01T09:15:06Z</dcterms:created>
  <dcterms:modified xsi:type="dcterms:W3CDTF">2025-01-30T07:49:40Z</dcterms:modified>
</cp:coreProperties>
</file>